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alance Sheet" state="visible" r:id="rId5"/>
    <sheet sheetId="3" name="Notes" state="visible" r:id="rId6"/>
  </sheets>
  <calcPr calcId="171027" fullCalcOnLoad="1"/>
</workbook>
</file>

<file path=xl/sharedStrings.xml><?xml version="1.0" encoding="utf-8"?>
<sst xmlns="http://schemas.openxmlformats.org/spreadsheetml/2006/main" count="110" uniqueCount="101">
  <si>
    <t>Balance sheet (statement of financial position) — how to use</t>
  </si>
  <si>
    <t>Free template by Accounter — accounter.co.za</t>
  </si>
  <si>
    <t>A balance sheet laid out along IFRS for SMEs lines, with current and prior year columns, an automatic balancing check and key ratios.</t>
  </si>
  <si>
    <t>How to use this template</t>
  </si>
  <si>
    <t>Enter the business name and the reporting dates for the current and prior year.</t>
  </si>
  <si>
    <t>Enter non-current and current assets. Show property, plant and equipment at carrying amount (cost less accumulated depreciation); the Notes sheet has a working for this.</t>
  </si>
  <si>
    <t>Enter equity: share capital (or owner's capital for a sole proprietor), retained earnings and reserves.</t>
  </si>
  <si>
    <t>Enter non-current and current liabilities, including amounts owing to SARS.</t>
  </si>
  <si>
    <t>Check the balance check row: it shows "Balanced" when total assets equal total equity and liabilities.</t>
  </si>
  <si>
    <t>Use the Notes sheet for accounting policies and supporting detail, and review the ratios (current ratio, debt-to-equity, working capital).</t>
  </si>
  <si>
    <t>Colour key</t>
  </si>
  <si>
    <t>Orange-shaded cells are for your own figures. White cells calculate automatically, so avoid typing over them. Example figures are included so you can see how it works: replace or delete them.</t>
  </si>
  <si>
    <t>Good to know</t>
  </si>
  <si>
    <t>•</t>
  </si>
  <si>
    <t>Line items can be renamed or left at zero if they do not apply to your business.</t>
  </si>
  <si>
    <t>Annual financial statements for a company must be prepared within 6 months of year-end; have your accountant review them.</t>
  </si>
  <si>
    <t>Works in Microsoft Excel, Google Sheets (File &gt; Import or open from Google Drive), LibreOffice Calc and Apple Numbers.</t>
  </si>
  <si>
    <t>More from Accounter</t>
  </si>
  <si>
    <t>About this template and FAQs: https://accounter.co.za/templates/balance-sheet-template</t>
  </si>
  <si>
    <t>More free templates: https://accounter.co.za/templates</t>
  </si>
  <si>
    <t>Free South African tax and business calculators: https://accounter.co.za/calculators</t>
  </si>
  <si>
    <t>Accounter — cloud accounting for South African businesses: https://accounter.co.za</t>
  </si>
  <si>
    <t>Disclaimer: this template is provided for practical and informational purposes only and is not tax, legal or financial advice. Tax rates and rules change; check figures against SARS and consult a qualified accountant or tax practitioner for advice on your situation.</t>
  </si>
  <si>
    <t>Statement of financial position</t>
  </si>
  <si>
    <t>Business name</t>
  </si>
  <si>
    <t>Your Business (Pty) Ltd</t>
  </si>
  <si>
    <t>Reporting date</t>
  </si>
  <si>
    <t>R</t>
  </si>
  <si>
    <t>Note</t>
  </si>
  <si>
    <t>ASSETS</t>
  </si>
  <si>
    <t>Non-current assets</t>
  </si>
  <si>
    <t xml:space="preserve">  Property, plant and equipment</t>
  </si>
  <si>
    <t>2</t>
  </si>
  <si>
    <t xml:space="preserve">  Intangible assets</t>
  </si>
  <si>
    <t xml:space="preserve">  Investments</t>
  </si>
  <si>
    <t xml:space="preserve">  Long-term loans receivable</t>
  </si>
  <si>
    <t>Total non-current assets</t>
  </si>
  <si>
    <t>Current assets</t>
  </si>
  <si>
    <t xml:space="preserve">  Inventories</t>
  </si>
  <si>
    <t xml:space="preserve">  Trade and other receivables</t>
  </si>
  <si>
    <t>3</t>
  </si>
  <si>
    <t xml:space="preserve">  Prepayments</t>
  </si>
  <si>
    <t xml:space="preserve">  Current tax receivable</t>
  </si>
  <si>
    <t xml:space="preserve">  Cash and cash equivalents</t>
  </si>
  <si>
    <t>Total current assets</t>
  </si>
  <si>
    <t>TOTAL ASSETS</t>
  </si>
  <si>
    <t>EQUITY AND LIABILITIES</t>
  </si>
  <si>
    <t>Equity</t>
  </si>
  <si>
    <t xml:space="preserve">  Share capital / owner's capital</t>
  </si>
  <si>
    <t xml:space="preserve">  Retained earnings</t>
  </si>
  <si>
    <t xml:space="preserve">  Other reserves</t>
  </si>
  <si>
    <t>Total equity</t>
  </si>
  <si>
    <t>Non-current liabilities</t>
  </si>
  <si>
    <t xml:space="preserve">  Long-term borrowings</t>
  </si>
  <si>
    <t>4</t>
  </si>
  <si>
    <t xml:space="preserve">  Lease liabilities</t>
  </si>
  <si>
    <t xml:space="preserve">  Loans from shareholders / directors</t>
  </si>
  <si>
    <t xml:space="preserve">  Deferred tax</t>
  </si>
  <si>
    <t>Total non-current liabilities</t>
  </si>
  <si>
    <t>Current liabilities</t>
  </si>
  <si>
    <t xml:space="preserve">  Trade and other payables</t>
  </si>
  <si>
    <t xml:space="preserve">  Accrued expenses</t>
  </si>
  <si>
    <t xml:space="preserve">  Amounts owing to SARS (VAT, PAYE, income tax)</t>
  </si>
  <si>
    <t xml:space="preserve">  Bank overdraft / short-term borrowings</t>
  </si>
  <si>
    <t xml:space="preserve">  Current portion of long-term borrowings</t>
  </si>
  <si>
    <t xml:space="preserve">  Provisions (e.g. leave pay)</t>
  </si>
  <si>
    <t>Total current liabilities</t>
  </si>
  <si>
    <t>Total liabilities</t>
  </si>
  <si>
    <t>TOTAL EQUITY AND LIABILITIES</t>
  </si>
  <si>
    <t>Balance check (assets − equity and liabilities)</t>
  </si>
  <si>
    <t>Status</t>
  </si>
  <si>
    <t>Key ratios</t>
  </si>
  <si>
    <t/>
  </si>
  <si>
    <t>Current year</t>
  </si>
  <si>
    <t>Prior year</t>
  </si>
  <si>
    <t>Current ratio (current assets ÷ current liabilities)</t>
  </si>
  <si>
    <t>Debt-to-equity (total liabilities ÷ total equity)</t>
  </si>
  <si>
    <t>Working capital (current assets − current liabilities)</t>
  </si>
  <si>
    <t>Notes to the balance sheet</t>
  </si>
  <si>
    <t>Detail</t>
  </si>
  <si>
    <t>1</t>
  </si>
  <si>
    <t>Basis of preparation</t>
  </si>
  <si>
    <t>Describe the framework used (for example IFRS for SMEs), the measurement basis (historical cost) and the functional currency (South African rand).</t>
  </si>
  <si>
    <t>Property, plant and equipment (current year)</t>
  </si>
  <si>
    <t>Asset class</t>
  </si>
  <si>
    <t>Cost</t>
  </si>
  <si>
    <t>Accumulated depreciation</t>
  </si>
  <si>
    <t>Carrying amount</t>
  </si>
  <si>
    <t>Land and buildings</t>
  </si>
  <si>
    <t>Vehicles</t>
  </si>
  <si>
    <t>Computer equipment</t>
  </si>
  <si>
    <t>Furniture and office equipment</t>
  </si>
  <si>
    <t>Total</t>
  </si>
  <si>
    <t>Agrees to balance sheet?</t>
  </si>
  <si>
    <t>Trade and other receivables</t>
  </si>
  <si>
    <t>Show trade debtors, less any allowance for doubtful debts, and other receivables.</t>
  </si>
  <si>
    <t>Borrowings</t>
  </si>
  <si>
    <t>List each loan: lender, interest rate, repayment terms, security, and the portion payable within 12 months.</t>
  </si>
  <si>
    <t>5</t>
  </si>
  <si>
    <t>Other accounting policies and events after the reporting date</t>
  </si>
  <si>
    <t>Record inventory valuation, depreciation rates and any significant events after year-end.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</si>
</sst>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 mmm yyyy"/>
    <numFmt numFmtId="165" formatCode="&quot;R&quot;#,##0.00;[Red]-&quot;R&quot;#,##0.00"/>
  </numFmts>
  <fonts count="9" x14ac:knownFonts="1">
    <font>
      <color theme="1"/>
      <family val="2"/>
      <scheme val="minor"/>
      <sz val="11"/>
      <name val="Calibri"/>
    </font>
    <font>
      <b/>
      <color rgb="FF0D333F"/>
      <sz val="16"/>
    </font>
    <font>
      <u/>
      <color rgb="FFFF860B"/>
      <sz val="9"/>
    </font>
    <font>
      <b/>
      <color rgb="FF0D333F"/>
      <sz val="12"/>
    </font>
    <font>
      <b/>
      <color rgb="FFFF860B"/>
    </font>
    <font>
      <u/>
      <color rgb="FFFF860B"/>
    </font>
    <font>
      <i/>
      <color rgb="FF666666"/>
      <sz val="9"/>
    </font>
    <font>
      <b/>
      <color rgb="FFFFFFFF"/>
    </font>
    <font>
      <b/>
      <color rgb="FF0D333F"/>
    </font>
  </fonts>
  <fills count="5">
    <fill>
      <patternFill patternType="none"/>
    </fill>
    <fill>
      <patternFill patternType="gray125"/>
    </fill>
    <fill>
      <patternFill patternType="solid">
        <fgColor rgb="FFFFF4E8"/>
      </patternFill>
    </fill>
    <fill>
      <patternFill patternType="solid">
        <fgColor rgb="FF0D333F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medium">
        <color rgb="FF0D333F"/>
      </top>
      <bottom style="thin">
        <color rgb="FFDDDDDD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0" fillId="2" borderId="1" xfId="0" applyFill="1" applyBorder="1"/>
    <xf numFmtId="0" fontId="5" fillId="0" borderId="0" xfId="0" applyFont="1"/>
    <xf numFmtId="0" fontId="6" fillId="0" borderId="0" xfId="0" applyFont="1" applyAlignment="1">
      <alignment vertical="top" wrapText="1"/>
    </xf>
    <xf numFmtId="164" fontId="0" fillId="2" borderId="1" xfId="0" applyNumberFormat="1" applyFill="1" applyBorder="1"/>
    <xf numFmtId="0" fontId="7" fillId="3" borderId="1" xfId="0" applyFont="1" applyFill="1" applyBorder="1" applyAlignment="1">
      <alignment vertical="center" wrapText="1"/>
    </xf>
    <xf numFmtId="164" fontId="7" fillId="3" borderId="1" xfId="0" applyNumberFormat="1" applyFont="1" applyFill="1" applyBorder="1" applyAlignment="1">
      <alignment vertical="center" wrapText="1"/>
    </xf>
    <xf numFmtId="0" fontId="8" fillId="4" borderId="0" xfId="0" applyFont="1" applyFill="1"/>
    <xf numFmtId="0" fontId="0" fillId="4" borderId="0" xfId="0" applyFill="1"/>
    <xf numFmtId="0" fontId="8" fillId="0" borderId="0" xfId="0" applyFont="1"/>
    <xf numFmtId="165" fontId="0" fillId="2" borderId="1" xfId="0" applyNumberFormat="1" applyFill="1" applyBorder="1"/>
    <xf numFmtId="0" fontId="8" fillId="4" borderId="2" xfId="0" applyFont="1" applyFill="1" applyBorder="1"/>
    <xf numFmtId="165" fontId="8" fillId="4" borderId="2" xfId="0" applyNumberFormat="1" applyFont="1" applyFill="1" applyBorder="1"/>
    <xf numFmtId="0" fontId="3" fillId="4" borderId="2" xfId="0" applyFont="1" applyFill="1" applyBorder="1"/>
    <xf numFmtId="165" fontId="0" fillId="0" borderId="1" xfId="0" applyNumberFormat="1" applyBorder="1"/>
    <xf numFmtId="0" fontId="0" fillId="0" borderId="1" xfId="0" applyBorder="1"/>
    <xf numFmtId="2" fontId="0" fillId="0" borderId="1" xfId="0" applyNumberFormat="1" applyBorder="1"/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2">
    <dxf>
      <font>
        <b/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ccounter.co.za" TargetMode="External"/><Relationship Id="rId2" Type="http://schemas.openxmlformats.org/officeDocument/2006/relationships/hyperlink" Target="https://accounter.co.za/templates/balance-sheet-template" TargetMode="External"/><Relationship Id="rId3" Type="http://schemas.openxmlformats.org/officeDocument/2006/relationships/hyperlink" Target="https://accounter.co.za/templates" TargetMode="External"/><Relationship Id="rId4" Type="http://schemas.openxmlformats.org/officeDocument/2006/relationships/hyperlink" Target="https://accounter.co.za/calculators" TargetMode="External"/><Relationship Id="rId5" Type="http://schemas.openxmlformats.org/officeDocument/2006/relationships/hyperlink" Target="https://accounter.co.z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accounter.co.za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accounter.co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8"/>
  <sheetFormatPr defaultRowHeight="15" outlineLevelRow="0" outlineLevelCol="0" x14ac:dyDescent="55"/>
  <cols>
    <col min="1" max="1" width="5" customWidth="1"/>
    <col min="2" max="2" width="100" customWidth="1"/>
  </cols>
  <sheetData>
    <row r="1" ht="24" customHeight="1" spans="1:1" x14ac:dyDescent="0.25">
      <c r="A1" s="1" t="s">
        <v>0</v>
      </c>
    </row>
    <row r="2" spans="1:1" x14ac:dyDescent="0.25">
      <c r="A2" s="2" t="s">
        <v>1</v>
      </c>
    </row>
    <row r="4" ht="30" customHeight="1" spans="2:2" x14ac:dyDescent="0.25">
      <c r="B4" s="3" t="s">
        <v>2</v>
      </c>
    </row>
    <row r="6" ht="15" customHeight="1" spans="2:2" x14ac:dyDescent="0.25">
      <c r="B6" s="4" t="s">
        <v>3</v>
      </c>
    </row>
    <row r="7" ht="15" customHeight="1" spans="1:2" x14ac:dyDescent="0.25">
      <c r="A7" s="5">
        <v>1</v>
      </c>
      <c r="B7" s="3" t="s">
        <v>4</v>
      </c>
    </row>
    <row r="8" ht="30" customHeight="1" spans="1:2" x14ac:dyDescent="0.25">
      <c r="A8" s="5">
        <v>2</v>
      </c>
      <c r="B8" s="3" t="s">
        <v>5</v>
      </c>
    </row>
    <row r="9" ht="15" customHeight="1" spans="1:2" x14ac:dyDescent="0.25">
      <c r="A9" s="5">
        <v>3</v>
      </c>
      <c r="B9" s="3" t="s">
        <v>6</v>
      </c>
    </row>
    <row r="10" ht="15" customHeight="1" spans="1:2" x14ac:dyDescent="0.25">
      <c r="A10" s="5">
        <v>4</v>
      </c>
      <c r="B10" s="3" t="s">
        <v>7</v>
      </c>
    </row>
    <row r="11" ht="15" customHeight="1" spans="1:2" x14ac:dyDescent="0.25">
      <c r="A11" s="5">
        <v>5</v>
      </c>
      <c r="B11" s="3" t="s">
        <v>8</v>
      </c>
    </row>
    <row r="12" ht="30" customHeight="1" spans="1:2" x14ac:dyDescent="0.25">
      <c r="A12" s="5">
        <v>6</v>
      </c>
      <c r="B12" s="3" t="s">
        <v>9</v>
      </c>
    </row>
    <row r="14" ht="15" customHeight="1" spans="2:2" x14ac:dyDescent="0.25">
      <c r="B14" s="4" t="s">
        <v>10</v>
      </c>
    </row>
    <row r="15" ht="30" customHeight="1" spans="1:2" x14ac:dyDescent="0.25">
      <c r="A15" s="6"/>
      <c r="B15" s="3" t="s">
        <v>11</v>
      </c>
    </row>
    <row r="17" ht="15" customHeight="1" spans="2:2" x14ac:dyDescent="0.25">
      <c r="B17" s="4" t="s">
        <v>12</v>
      </c>
    </row>
    <row r="18" ht="15" customHeight="1" spans="1:2" x14ac:dyDescent="0.25">
      <c r="A18" t="s">
        <v>13</v>
      </c>
      <c r="B18" s="3" t="s">
        <v>14</v>
      </c>
    </row>
    <row r="19" ht="30" customHeight="1" spans="1:2" x14ac:dyDescent="0.25">
      <c r="A19" t="s">
        <v>13</v>
      </c>
      <c r="B19" s="3" t="s">
        <v>15</v>
      </c>
    </row>
    <row r="20" ht="30" customHeight="1" spans="2:2" x14ac:dyDescent="0.25">
      <c r="B20" s="3" t="s">
        <v>16</v>
      </c>
    </row>
    <row r="22" ht="15" customHeight="1" spans="2:2" x14ac:dyDescent="0.25">
      <c r="B22" s="4" t="s">
        <v>17</v>
      </c>
    </row>
    <row r="23" spans="2:2" x14ac:dyDescent="0.25">
      <c r="B23" s="7" t="s">
        <v>18</v>
      </c>
    </row>
    <row r="24" spans="2:2" x14ac:dyDescent="0.25">
      <c r="B24" s="7" t="s">
        <v>19</v>
      </c>
    </row>
    <row r="25" spans="2:2" x14ac:dyDescent="0.25">
      <c r="B25" s="7" t="s">
        <v>20</v>
      </c>
    </row>
    <row r="26" spans="2:2" x14ac:dyDescent="0.25">
      <c r="B26" s="7" t="s">
        <v>21</v>
      </c>
    </row>
    <row r="28" ht="45" customHeight="1" spans="2:2" x14ac:dyDescent="0.25">
      <c r="B28" s="8" t="s">
        <v>22</v>
      </c>
    </row>
  </sheetData>
  <hyperlinks>
    <hyperlink ref="A2" r:id="rId1"/>
    <hyperlink ref="B23" r:id="rId2"/>
    <hyperlink ref="B24" r:id="rId3"/>
    <hyperlink ref="B25" r:id="rId4"/>
    <hyperlink ref="B26" r:id="rId5"/>
  </hyperlinks>
  <pageMargins left="0.7" right="0.7" top="0.75" bottom="0.75" header="0.3" footer="0.3"/>
  <pageSetup paperSize="9" orientation="portrait" horizontalDpi="4294967295" verticalDpi="4294967295" scale="100" fitToWidth="1" fitToHeight="0"/>
  <headerFooter>
    <oddFooter>&amp;LFree template by Accounter — accounter.co.za&amp;RPage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8" customWidth="1"/>
    <col min="3" max="4" width="20" customWidth="1"/>
  </cols>
  <sheetData>
    <row r="1" ht="24" customHeight="1" spans="1:1" x14ac:dyDescent="0.25">
      <c r="A1" s="1" t="s">
        <v>23</v>
      </c>
    </row>
    <row r="2" spans="1:1" x14ac:dyDescent="0.25">
      <c r="A2" s="2" t="s">
        <v>1</v>
      </c>
    </row>
    <row r="3" spans="1:3" x14ac:dyDescent="0.25">
      <c r="A3" t="s">
        <v>24</v>
      </c>
      <c r="C3" s="6" t="s">
        <v>25</v>
      </c>
    </row>
    <row r="4" spans="1:4" x14ac:dyDescent="0.25">
      <c r="A4" t="s">
        <v>26</v>
      </c>
      <c r="C4" s="9">
        <v>46446</v>
      </c>
      <c r="D4" s="9">
        <v>46081</v>
      </c>
    </row>
    <row r="6" ht="30" customHeight="1" spans="1:4" x14ac:dyDescent="0.25">
      <c r="A6" s="10" t="s">
        <v>27</v>
      </c>
      <c r="B6" s="10" t="s">
        <v>28</v>
      </c>
      <c r="C6" s="11">
        <f>C4</f>
      </c>
      <c r="D6" s="11">
        <f>D4</f>
      </c>
    </row>
    <row r="7" spans="1:4" x14ac:dyDescent="0.25">
      <c r="A7" s="12" t="s">
        <v>29</v>
      </c>
      <c r="B7" s="13"/>
      <c r="C7" s="13"/>
      <c r="D7" s="13"/>
    </row>
    <row r="8" spans="1:1" x14ac:dyDescent="0.25">
      <c r="A8" s="14" t="s">
        <v>30</v>
      </c>
    </row>
    <row r="9" spans="1:4" x14ac:dyDescent="0.25">
      <c r="A9" t="s">
        <v>31</v>
      </c>
      <c r="B9" t="s">
        <v>32</v>
      </c>
      <c r="C9" s="15">
        <v>180000</v>
      </c>
      <c r="D9" s="15">
        <v>150000</v>
      </c>
    </row>
    <row r="10" spans="1:4" x14ac:dyDescent="0.25">
      <c r="A10" t="s">
        <v>33</v>
      </c>
      <c r="C10" s="15">
        <v>0</v>
      </c>
      <c r="D10" s="15">
        <v>0</v>
      </c>
    </row>
    <row r="11" spans="1:4" x14ac:dyDescent="0.25">
      <c r="A11" t="s">
        <v>34</v>
      </c>
      <c r="C11" s="15">
        <v>0</v>
      </c>
      <c r="D11" s="15">
        <v>0</v>
      </c>
    </row>
    <row r="12" spans="1:4" x14ac:dyDescent="0.25">
      <c r="A12" t="s">
        <v>35</v>
      </c>
      <c r="C12" s="15">
        <v>0</v>
      </c>
      <c r="D12" s="15">
        <v>0</v>
      </c>
    </row>
    <row r="13" spans="1:4" x14ac:dyDescent="0.25">
      <c r="A13" s="16" t="s">
        <v>36</v>
      </c>
      <c r="B13" s="16"/>
      <c r="C13" s="17">
        <f>SUM(C9:C12)</f>
      </c>
      <c r="D13" s="17">
        <f>SUM(D9:D12)</f>
      </c>
    </row>
    <row r="15" spans="1:1" x14ac:dyDescent="0.25">
      <c r="A15" s="14" t="s">
        <v>37</v>
      </c>
    </row>
    <row r="16" spans="1:4" x14ac:dyDescent="0.25">
      <c r="A16" t="s">
        <v>38</v>
      </c>
      <c r="C16" s="15">
        <v>25000</v>
      </c>
      <c r="D16" s="15">
        <v>20000</v>
      </c>
    </row>
    <row r="17" spans="1:4" x14ac:dyDescent="0.25">
      <c r="A17" t="s">
        <v>39</v>
      </c>
      <c r="B17" t="s">
        <v>40</v>
      </c>
      <c r="C17" s="15">
        <v>60000</v>
      </c>
      <c r="D17" s="15">
        <v>48000</v>
      </c>
    </row>
    <row r="18" spans="1:4" x14ac:dyDescent="0.25">
      <c r="A18" t="s">
        <v>41</v>
      </c>
      <c r="C18" s="15">
        <v>3000</v>
      </c>
      <c r="D18" s="15">
        <v>2500</v>
      </c>
    </row>
    <row r="19" spans="1:4" x14ac:dyDescent="0.25">
      <c r="A19" t="s">
        <v>42</v>
      </c>
      <c r="C19" s="15">
        <v>0</v>
      </c>
      <c r="D19" s="15">
        <v>0</v>
      </c>
    </row>
    <row r="20" spans="1:4" x14ac:dyDescent="0.25">
      <c r="A20" t="s">
        <v>43</v>
      </c>
      <c r="C20" s="15">
        <v>85000</v>
      </c>
      <c r="D20" s="15">
        <v>60000</v>
      </c>
    </row>
    <row r="21" spans="1:4" x14ac:dyDescent="0.25">
      <c r="A21" s="16" t="s">
        <v>44</v>
      </c>
      <c r="B21" s="16"/>
      <c r="C21" s="17">
        <f>SUM(C16:C20)</f>
      </c>
      <c r="D21" s="17">
        <f>SUM(D16:D20)</f>
      </c>
    </row>
    <row r="23" spans="1:4" x14ac:dyDescent="0.25">
      <c r="A23" s="18" t="s">
        <v>45</v>
      </c>
      <c r="B23" s="16"/>
      <c r="C23" s="17">
        <f>C13+C21</f>
      </c>
      <c r="D23" s="17">
        <f>D13+D21</f>
      </c>
    </row>
    <row r="25" spans="1:4" x14ac:dyDescent="0.25">
      <c r="A25" s="12" t="s">
        <v>46</v>
      </c>
      <c r="B25" s="13"/>
      <c r="C25" s="13"/>
      <c r="D25" s="13"/>
    </row>
    <row r="26" spans="1:1" x14ac:dyDescent="0.25">
      <c r="A26" s="14" t="s">
        <v>47</v>
      </c>
    </row>
    <row r="27" spans="1:4" x14ac:dyDescent="0.25">
      <c r="A27" t="s">
        <v>48</v>
      </c>
      <c r="C27" s="15">
        <v>1000</v>
      </c>
      <c r="D27" s="15">
        <v>1000</v>
      </c>
    </row>
    <row r="28" spans="1:4" x14ac:dyDescent="0.25">
      <c r="A28" t="s">
        <v>49</v>
      </c>
      <c r="C28" s="15">
        <v>203000</v>
      </c>
      <c r="D28" s="15">
        <v>162500</v>
      </c>
    </row>
    <row r="29" spans="1:4" x14ac:dyDescent="0.25">
      <c r="A29" t="s">
        <v>50</v>
      </c>
      <c r="C29" s="15">
        <v>0</v>
      </c>
      <c r="D29" s="15">
        <v>0</v>
      </c>
    </row>
    <row r="30" spans="1:4" x14ac:dyDescent="0.25">
      <c r="A30" s="16" t="s">
        <v>51</v>
      </c>
      <c r="B30" s="16"/>
      <c r="C30" s="17">
        <f>SUM(C27:C29)</f>
      </c>
      <c r="D30" s="17">
        <f>SUM(D27:D29)</f>
      </c>
    </row>
    <row r="32" spans="1:1" x14ac:dyDescent="0.25">
      <c r="A32" s="14" t="s">
        <v>52</v>
      </c>
    </row>
    <row r="33" spans="1:4" x14ac:dyDescent="0.25">
      <c r="A33" t="s">
        <v>53</v>
      </c>
      <c r="B33" t="s">
        <v>54</v>
      </c>
      <c r="C33" s="15">
        <v>60000</v>
      </c>
      <c r="D33" s="15">
        <v>70000</v>
      </c>
    </row>
    <row r="34" spans="1:4" x14ac:dyDescent="0.25">
      <c r="A34" t="s">
        <v>55</v>
      </c>
      <c r="C34" s="15">
        <v>0</v>
      </c>
      <c r="D34" s="15">
        <v>0</v>
      </c>
    </row>
    <row r="35" spans="1:4" x14ac:dyDescent="0.25">
      <c r="A35" t="s">
        <v>56</v>
      </c>
      <c r="C35" s="15">
        <v>20000</v>
      </c>
      <c r="D35" s="15">
        <v>20000</v>
      </c>
    </row>
    <row r="36" spans="1:4" x14ac:dyDescent="0.25">
      <c r="A36" t="s">
        <v>57</v>
      </c>
      <c r="C36" s="15">
        <v>0</v>
      </c>
      <c r="D36" s="15">
        <v>0</v>
      </c>
    </row>
    <row r="37" spans="1:4" x14ac:dyDescent="0.25">
      <c r="A37" s="16" t="s">
        <v>58</v>
      </c>
      <c r="B37" s="16"/>
      <c r="C37" s="17">
        <f>SUM(C33:C36)</f>
      </c>
      <c r="D37" s="17">
        <f>SUM(D33:D36)</f>
      </c>
    </row>
    <row r="39" spans="1:1" x14ac:dyDescent="0.25">
      <c r="A39" s="14" t="s">
        <v>59</v>
      </c>
    </row>
    <row r="40" spans="1:4" x14ac:dyDescent="0.25">
      <c r="A40" t="s">
        <v>60</v>
      </c>
      <c r="C40" s="15">
        <v>35000</v>
      </c>
      <c r="D40" s="15">
        <v>30000</v>
      </c>
    </row>
    <row r="41" spans="1:4" x14ac:dyDescent="0.25">
      <c r="A41" t="s">
        <v>61</v>
      </c>
      <c r="C41" s="15">
        <v>6000</v>
      </c>
      <c r="D41" s="15">
        <v>4000</v>
      </c>
    </row>
    <row r="42" spans="1:4" x14ac:dyDescent="0.25">
      <c r="A42" t="s">
        <v>62</v>
      </c>
      <c r="C42" s="15">
        <v>14000</v>
      </c>
      <c r="D42" s="15">
        <v>10000</v>
      </c>
    </row>
    <row r="43" spans="1:4" x14ac:dyDescent="0.25">
      <c r="A43" t="s">
        <v>63</v>
      </c>
      <c r="C43" s="15">
        <v>0</v>
      </c>
      <c r="D43" s="15">
        <v>0</v>
      </c>
    </row>
    <row r="44" spans="1:4" x14ac:dyDescent="0.25">
      <c r="A44" t="s">
        <v>64</v>
      </c>
      <c r="B44" t="s">
        <v>54</v>
      </c>
      <c r="C44" s="15">
        <v>10000</v>
      </c>
      <c r="D44" s="15">
        <v>10000</v>
      </c>
    </row>
    <row r="45" spans="1:4" x14ac:dyDescent="0.25">
      <c r="A45" t="s">
        <v>65</v>
      </c>
      <c r="C45" s="15">
        <v>5000</v>
      </c>
      <c r="D45" s="15">
        <v>4000</v>
      </c>
    </row>
    <row r="46" spans="1:4" x14ac:dyDescent="0.25">
      <c r="A46" s="16" t="s">
        <v>66</v>
      </c>
      <c r="B46" s="16"/>
      <c r="C46" s="17">
        <f>SUM(C40:C45)</f>
      </c>
      <c r="D46" s="17">
        <f>SUM(D40:D45)</f>
      </c>
    </row>
    <row r="48" spans="1:4" x14ac:dyDescent="0.25">
      <c r="A48" s="16" t="s">
        <v>67</v>
      </c>
      <c r="B48" s="16"/>
      <c r="C48" s="17">
        <f>C37+C46</f>
      </c>
      <c r="D48" s="17">
        <f>D37+D46</f>
      </c>
    </row>
    <row r="49" spans="1:4" x14ac:dyDescent="0.25">
      <c r="A49" s="18" t="s">
        <v>68</v>
      </c>
      <c r="B49" s="16"/>
      <c r="C49" s="17">
        <f>C30+C37+C46</f>
      </c>
      <c r="D49" s="17">
        <f>D30+D37+D46</f>
      </c>
    </row>
    <row r="51" spans="1:4" x14ac:dyDescent="0.25">
      <c r="A51" t="s">
        <v>69</v>
      </c>
      <c r="C51" s="19">
        <f>ROUND(C23-C49,2)</f>
      </c>
      <c r="D51" s="19">
        <f>ROUND(D23-D49,2)</f>
      </c>
    </row>
    <row r="52" spans="1:4" x14ac:dyDescent="0.25">
      <c r="A52" t="s">
        <v>70</v>
      </c>
      <c r="C52" s="20">
        <f>IF(C51=0,"Balanced","Out by "&amp;TEXT(ABS(C51),"#,##0.00"))</f>
      </c>
      <c r="D52" s="20">
        <f>IF(D51=0,"Balanced","Out by "&amp;TEXT(ABS(D51),"#,##0.00"))</f>
      </c>
    </row>
    <row r="54" ht="30" customHeight="1" spans="1:4" x14ac:dyDescent="0.25">
      <c r="A54" s="10" t="s">
        <v>71</v>
      </c>
      <c r="B54" s="10" t="s">
        <v>72</v>
      </c>
      <c r="C54" s="10" t="s">
        <v>73</v>
      </c>
      <c r="D54" s="10" t="s">
        <v>74</v>
      </c>
    </row>
    <row r="55" spans="1:4" x14ac:dyDescent="0.25">
      <c r="A55" t="s">
        <v>75</v>
      </c>
      <c r="C55" s="21">
        <f>IFERROR(C21/C46,"")</f>
      </c>
      <c r="D55" s="21">
        <f>IFERROR(D21/D46,"")</f>
      </c>
    </row>
    <row r="56" spans="1:4" x14ac:dyDescent="0.25">
      <c r="A56" t="s">
        <v>76</v>
      </c>
      <c r="C56" s="21">
        <f>IFERROR(C48/C30,"")</f>
      </c>
      <c r="D56" s="21">
        <f>IFERROR(D48/D30,"")</f>
      </c>
    </row>
    <row r="57" spans="1:4" x14ac:dyDescent="0.25">
      <c r="A57" t="s">
        <v>77</v>
      </c>
      <c r="C57" s="19">
        <f>C21-C46</f>
      </c>
      <c r="D57" s="19">
        <f>D21-D46</f>
      </c>
    </row>
  </sheetData>
  <conditionalFormatting sqref="C51:D52">
    <cfRule type="expression" dxfId="0" priority="1">
      <formula>C$51&lt;&gt;0</formula>
    </cfRule>
  </conditionalFormatting>
  <conditionalFormatting sqref="C51:D52">
    <cfRule type="expression" dxfId="1" priority="2">
      <formula>C$51=0</formula>
    </cfRule>
  </conditionalFormatting>
  <hyperlinks>
    <hyperlink ref="A2" r:id="rId1"/>
  </hyperlinks>
  <pageMargins left="0.7" right="0.7" top="0.75" bottom="0.75" header="0.3" footer="0.3"/>
  <pageSetup paperSize="9" orientation="portrait" horizontalDpi="4294967295" verticalDpi="4294967295" scale="100" fitToWidth="1" fitToHeight="0"/>
  <headerFooter>
    <oddFooter>&amp;LFree template by Accounter — accounter.co.za&amp;RPage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FormatPr defaultRowHeight="15" outlineLevelRow="0" outlineLevelCol="0" x14ac:dyDescent="55"/>
  <cols>
    <col min="1" max="1" width="8" customWidth="1"/>
    <col min="2" max="2" width="40" customWidth="1"/>
    <col min="3" max="5" width="20" customWidth="1"/>
  </cols>
  <sheetData>
    <row r="1" ht="24" customHeight="1" spans="1:1" x14ac:dyDescent="0.25">
      <c r="A1" s="1" t="s">
        <v>78</v>
      </c>
    </row>
    <row r="2" spans="1:1" x14ac:dyDescent="0.25">
      <c r="A2" s="2" t="s">
        <v>1</v>
      </c>
    </row>
    <row r="4" ht="30" customHeight="1" spans="1:5" x14ac:dyDescent="0.25">
      <c r="A4" s="10" t="s">
        <v>28</v>
      </c>
      <c r="B4" s="10" t="s">
        <v>79</v>
      </c>
      <c r="C4" s="10"/>
      <c r="D4" s="10"/>
      <c r="E4" s="10"/>
    </row>
    <row r="5" spans="1:2" x14ac:dyDescent="0.25">
      <c r="A5" t="s">
        <v>80</v>
      </c>
      <c r="B5" s="14" t="s">
        <v>81</v>
      </c>
    </row>
    <row r="6" ht="45" customHeight="1" spans="2:5" x14ac:dyDescent="0.25">
      <c r="B6" s="22" t="s">
        <v>82</v>
      </c>
      <c r="C6" s="22"/>
      <c r="D6" s="22"/>
      <c r="E6" s="22"/>
    </row>
    <row r="8" spans="1:2" x14ac:dyDescent="0.25">
      <c r="A8" t="s">
        <v>32</v>
      </c>
      <c r="B8" s="14" t="s">
        <v>83</v>
      </c>
    </row>
    <row r="9" ht="30" customHeight="1" spans="1:5" x14ac:dyDescent="0.25">
      <c r="A9" s="10" t="s">
        <v>72</v>
      </c>
      <c r="B9" s="10" t="s">
        <v>84</v>
      </c>
      <c r="C9" s="10" t="s">
        <v>85</v>
      </c>
      <c r="D9" s="10" t="s">
        <v>86</v>
      </c>
      <c r="E9" s="10" t="s">
        <v>87</v>
      </c>
    </row>
    <row r="10" spans="2:5" x14ac:dyDescent="0.25">
      <c r="B10" s="6" t="s">
        <v>88</v>
      </c>
      <c r="C10" s="15">
        <v>0</v>
      </c>
      <c r="D10" s="15">
        <v>0</v>
      </c>
      <c r="E10" s="19">
        <f>C10-D10</f>
      </c>
    </row>
    <row r="11" spans="2:5" x14ac:dyDescent="0.25">
      <c r="B11" s="6" t="s">
        <v>89</v>
      </c>
      <c r="C11" s="15">
        <v>220000</v>
      </c>
      <c r="D11" s="15">
        <v>88000</v>
      </c>
      <c r="E11" s="19">
        <f>C11-D11</f>
      </c>
    </row>
    <row r="12" spans="2:5" x14ac:dyDescent="0.25">
      <c r="B12" s="6" t="s">
        <v>90</v>
      </c>
      <c r="C12" s="15">
        <v>45000</v>
      </c>
      <c r="D12" s="15">
        <v>27000</v>
      </c>
      <c r="E12" s="19">
        <f>C12-D12</f>
      </c>
    </row>
    <row r="13" spans="2:5" x14ac:dyDescent="0.25">
      <c r="B13" s="6" t="s">
        <v>91</v>
      </c>
      <c r="C13" s="15">
        <v>40000</v>
      </c>
      <c r="D13" s="15">
        <v>10000</v>
      </c>
      <c r="E13" s="19">
        <f>C13-D13</f>
      </c>
    </row>
    <row r="14" spans="2:5" x14ac:dyDescent="0.25">
      <c r="B14" s="16" t="s">
        <v>92</v>
      </c>
      <c r="C14" s="17">
        <f>SUM(C10:C13)</f>
      </c>
      <c r="D14" s="17">
        <f>SUM(D10:D13)</f>
      </c>
      <c r="E14" s="17">
        <f>SUM(E10:E13)</f>
      </c>
    </row>
    <row r="15" spans="2:5" x14ac:dyDescent="0.25">
      <c r="B15" t="s">
        <v>93</v>
      </c>
      <c r="E15" s="20">
        <f>IF(ROUND(E14-'Balance Sheet'!$C$9,2)=0,"Yes","No — check")</f>
      </c>
    </row>
    <row r="17" spans="1:2" x14ac:dyDescent="0.25">
      <c r="A17" t="s">
        <v>40</v>
      </c>
      <c r="B17" s="14" t="s">
        <v>94</v>
      </c>
    </row>
    <row r="18" ht="45" customHeight="1" spans="2:5" x14ac:dyDescent="0.25">
      <c r="B18" s="22" t="s">
        <v>95</v>
      </c>
      <c r="C18" s="22"/>
      <c r="D18" s="22"/>
      <c r="E18" s="22"/>
    </row>
    <row r="20" spans="1:2" x14ac:dyDescent="0.25">
      <c r="A20" t="s">
        <v>54</v>
      </c>
      <c r="B20" s="14" t="s">
        <v>96</v>
      </c>
    </row>
    <row r="21" ht="45" customHeight="1" spans="2:5" x14ac:dyDescent="0.25">
      <c r="B21" s="22" t="s">
        <v>97</v>
      </c>
      <c r="C21" s="22"/>
      <c r="D21" s="22"/>
      <c r="E21" s="22"/>
    </row>
    <row r="23" spans="1:2" x14ac:dyDescent="0.25">
      <c r="A23" t="s">
        <v>98</v>
      </c>
      <c r="B23" s="14" t="s">
        <v>99</v>
      </c>
    </row>
    <row r="24" ht="45" customHeight="1" spans="2:5" x14ac:dyDescent="0.25">
      <c r="B24" s="22" t="s">
        <v>100</v>
      </c>
      <c r="C24" s="22"/>
      <c r="D24" s="22"/>
      <c r="E24" s="22"/>
    </row>
  </sheetData>
  <mergeCells count="5">
    <mergeCell ref="B4:E4"/>
    <mergeCell ref="B6:E6"/>
    <mergeCell ref="B18:E18"/>
    <mergeCell ref="B21:E21"/>
    <mergeCell ref="B24:E24"/>
  </mergeCells>
  <hyperlinks>
    <hyperlink ref="A2" r:id="rId1"/>
  </hyperlinks>
  <pageMargins left="0.7" right="0.7" top="0.75" bottom="0.75" header="0.3" footer="0.3"/>
  <pageSetup paperSize="9" orientation="portrait" horizontalDpi="4294967295" verticalDpi="4294967295" scale="100" fitToWidth="1" fitToHeight="0"/>
  <headerFooter>
    <oddFooter>&amp;LFree template by Accounter — accounter.co.za&amp;RPage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Balance Sheet</vt:lpstr>
      <vt:lpstr>Notes</vt:lpstr>
    </vt:vector>
  </TitlesOfParts>
  <Company>Accounter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Accounter</dc:creator>
  <dc:title>Free Balance Sheet Template for South Africa</dc:title>
  <dc:subject/>
  <dc:description>Free Balance Sheet Template for South Africa. https://accounter.co.za/templates/balance-sheet-template</dc:description>
  <cp:keywords/>
  <cp:category/>
  <cp:lastModifiedBy>Accounter</cp:lastModifiedBy>
  <dcterms:created xsi:type="dcterms:W3CDTF">2026-10-09T00:00:00Z</dcterms:created>
  <dcterms:modified xsi:type="dcterms:W3CDTF">2026-10-09T00:00:00Z</dcterms:modified>
</cp:coreProperties>
</file>